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8 апрель\10-е 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<sst xmlns="http://schemas.openxmlformats.org/spreadsheetml/2006/main" count="290" uniqueCount="98">
  <si>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</si>
  <si>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</si>
  <si>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</si>
  <si>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</si>
  <si>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</si>
  <si>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</si>
  <si>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</si>
  <si>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</si>
  <si>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</si>
  <si>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</si>
  <si>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</si>
  <si>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</si>
  <si>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</si>
  <si>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</si>
  <si>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</si>
  <si>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</si>
  <si>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</si>
  <si>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</si>
  <si>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</si>
  <si>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</si>
  <si>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</si>
  <si>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</si>
  <si>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</si>
  <si>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</si>
  <si>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</si>
  <si>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</si>
  <si>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</si>
  <si>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</si>
  <si>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</si>
  <si>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</si>
  <si>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</si>
  <si>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</si>
  <si>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</si>
  <si>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</si>
  <si>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</si>
  <si>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</si>
  <si>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</si>
  <si>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</si>
  <si>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</si>
  <si>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 п. Керамкомбинат </t>
  </si>
  <si>
    <t>директор</t>
  </si>
  <si>
    <t>Меновщиков АА</t>
  </si>
  <si>
    <t>Суп гороховый</t>
  </si>
  <si>
    <t>54-8с</t>
  </si>
  <si>
    <t>Макароны отварные</t>
  </si>
  <si>
    <t>54-1г</t>
  </si>
  <si>
    <t>Котлеты Домашние</t>
  </si>
  <si>
    <t>п/ф</t>
  </si>
  <si>
    <t>Кофейный напиток с молоком</t>
  </si>
  <si>
    <t>54-23гн</t>
  </si>
  <si>
    <t>Хлеб пшеничный</t>
  </si>
  <si>
    <t>Пром.</t>
  </si>
  <si>
    <t>Суп картофельный с макаронными изделиями</t>
  </si>
  <si>
    <t>Картофельное пюре</t>
  </si>
  <si>
    <t>54-24с</t>
  </si>
  <si>
    <t>54-11г</t>
  </si>
  <si>
    <t xml:space="preserve">Котлета куринная </t>
  </si>
  <si>
    <t>Компот из кураги</t>
  </si>
  <si>
    <t>54-2хн</t>
  </si>
  <si>
    <t>Капуста тушеная</t>
  </si>
  <si>
    <t>54-8г</t>
  </si>
  <si>
    <t>Свекольник</t>
  </si>
  <si>
    <t>Каша перловая рассыпчатая</t>
  </si>
  <si>
    <t>Тефтели "Натуральные"</t>
  </si>
  <si>
    <t>Чай с лимоном и сахаром</t>
  </si>
  <si>
    <t>Хлеб ржано-пшеничный</t>
  </si>
  <si>
    <t>54-23с</t>
  </si>
  <si>
    <t>54-5г</t>
  </si>
  <si>
    <t>П/Ф</t>
  </si>
  <si>
    <t>54-3гн</t>
  </si>
  <si>
    <t>Суп крестьянский с крупой (крупа перловая)</t>
  </si>
  <si>
    <t>Рис отварной</t>
  </si>
  <si>
    <t>Биточек из говядины п/ф</t>
  </si>
  <si>
    <t>Компот из смеси сухофруктов</t>
  </si>
  <si>
    <t>54-10с</t>
  </si>
  <si>
    <t>54-6г</t>
  </si>
  <si>
    <t>54-1хн</t>
  </si>
  <si>
    <t>Рассольник ленинградский с рисом</t>
  </si>
  <si>
    <t xml:space="preserve">54-15с </t>
  </si>
  <si>
    <t xml:space="preserve">Гуляш из мяса курицы </t>
  </si>
  <si>
    <t>Щи из свежей капусты со сметаной</t>
  </si>
  <si>
    <t>Какао с молоком</t>
  </si>
  <si>
    <t>54-1с</t>
  </si>
  <si>
    <t>54-21гн</t>
  </si>
  <si>
    <t>Рассольник домашний</t>
  </si>
  <si>
    <t>54-4с</t>
  </si>
  <si>
    <t>Чай с брусникой и сахаром</t>
  </si>
  <si>
    <t>54-9гн</t>
  </si>
  <si>
    <t>Суп крестьянский с крупой (крупа рисовая)</t>
  </si>
  <si>
    <t>Каша гречневая рассыпчатая</t>
  </si>
  <si>
    <t>54-11с</t>
  </si>
  <si>
    <t>54-4г</t>
  </si>
  <si>
    <t>Борщ с капустой и картофелем</t>
  </si>
  <si>
    <t>54-22с</t>
  </si>
  <si>
    <t>Суп фасолевый</t>
  </si>
  <si>
    <t>54-9с</t>
  </si>
  <si>
    <t>Капуста белокочанная тушеная</t>
  </si>
  <si>
    <t xml:space="preserve">54-19г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</si>
</sst>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sqref="A1: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8.4</v>
      </c>
      <c r="H15" s="43">
        <v>5.7</v>
      </c>
      <c r="I15" s="43">
        <v>20.3</v>
      </c>
      <c r="J15" s="43">
        <v>166.4</v>
      </c>
      <c r="K15" s="44" t="s">
        <v>43</v>
      </c>
      <c r="L15" s="43">
        <v>10.17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200</v>
      </c>
      <c r="G16" s="43">
        <v>7.1</v>
      </c>
      <c r="H16" s="43">
        <v>6.6</v>
      </c>
      <c r="I16" s="43">
        <v>43.7</v>
      </c>
      <c r="J16" s="43">
        <v>262.39999999999998</v>
      </c>
      <c r="K16" s="44" t="s">
        <v>45</v>
      </c>
      <c r="L16" s="43">
        <v>12.87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80</v>
      </c>
      <c r="G17" s="43">
        <v>12.2</v>
      </c>
      <c r="H17" s="43">
        <v>11.5</v>
      </c>
      <c r="I17" s="43">
        <v>7.1</v>
      </c>
      <c r="J17" s="43">
        <v>181.3</v>
      </c>
      <c r="K17" s="44" t="s">
        <v>47</v>
      </c>
      <c r="L17" s="43">
        <v>39.92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3.9</v>
      </c>
      <c r="H18" s="43">
        <v>2.9</v>
      </c>
      <c r="I18" s="43">
        <v>11.2</v>
      </c>
      <c r="J18" s="43">
        <v>86</v>
      </c>
      <c r="K18" s="44" t="s">
        <v>49</v>
      </c>
      <c r="L18" s="43">
        <v>17.07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3</v>
      </c>
      <c r="H19" s="43">
        <v>0.3</v>
      </c>
      <c r="I19" s="43">
        <v>19.7</v>
      </c>
      <c r="J19" s="43">
        <v>93.8</v>
      </c>
      <c r="K19" s="44" t="s">
        <v>51</v>
      </c>
      <c r="L19" s="43">
        <v>3.68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34.599999999999994</v>
      </c>
      <c r="H23" s="19">
        <f t="shared" si="2"/>
        <v>27</v>
      </c>
      <c r="I23" s="19">
        <f t="shared" si="2"/>
        <v>102</v>
      </c>
      <c r="J23" s="19">
        <f t="shared" si="2"/>
        <v>789.89999999999986</v>
      </c>
      <c r="K23" s="25"/>
      <c r="L23" s="19">
        <f t="shared" ref="L23" si="3">SUM(L14:L22)</f>
        <v>83.710000000000008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 t="shared" ref="G24:J24" si="4">G13+G23</f>
        <v>34.599999999999994</v>
      </c>
      <c r="H24" s="32">
        <f t="shared" si="4"/>
        <v>27</v>
      </c>
      <c r="I24" s="32">
        <f t="shared" si="4"/>
        <v>102</v>
      </c>
      <c r="J24" s="32">
        <f t="shared" si="4"/>
        <v>789.89999999999986</v>
      </c>
      <c r="K24" s="32"/>
      <c r="L24" s="32">
        <f t="shared" ref="L24" si="5">L13+L23</f>
        <v>83.710000000000008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4.8</v>
      </c>
      <c r="H34" s="43">
        <v>2.2000000000000002</v>
      </c>
      <c r="I34" s="43">
        <v>15.5</v>
      </c>
      <c r="J34" s="43">
        <v>100.9</v>
      </c>
      <c r="K34" s="44" t="s">
        <v>54</v>
      </c>
      <c r="L34" s="43">
        <v>7.77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4.0999999999999996</v>
      </c>
      <c r="H35" s="43">
        <v>7.1</v>
      </c>
      <c r="I35" s="43">
        <v>26.4</v>
      </c>
      <c r="J35" s="43">
        <v>185.8</v>
      </c>
      <c r="K35" s="44" t="s">
        <v>55</v>
      </c>
      <c r="L35" s="43">
        <v>25.27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70</v>
      </c>
      <c r="G36" s="43">
        <v>8.4</v>
      </c>
      <c r="H36" s="43">
        <v>8.6</v>
      </c>
      <c r="I36" s="43">
        <v>5.4</v>
      </c>
      <c r="J36" s="43">
        <v>132.6</v>
      </c>
      <c r="K36" s="44">
        <v>1</v>
      </c>
      <c r="L36" s="43">
        <v>29.42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>
        <v>0.1</v>
      </c>
      <c r="I37" s="43">
        <v>15.6</v>
      </c>
      <c r="J37" s="43">
        <v>66.900000000000006</v>
      </c>
      <c r="K37" s="44" t="s">
        <v>58</v>
      </c>
      <c r="L37" s="43">
        <v>7.75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40</v>
      </c>
      <c r="G38" s="43">
        <v>6.1</v>
      </c>
      <c r="H38" s="43">
        <v>0.6</v>
      </c>
      <c r="I38" s="43">
        <v>39.4</v>
      </c>
      <c r="J38" s="43">
        <v>187.5</v>
      </c>
      <c r="K38" s="44" t="s">
        <v>51</v>
      </c>
      <c r="L38" s="43">
        <v>3.68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28</v>
      </c>
      <c r="E40" s="42" t="s">
        <v>59</v>
      </c>
      <c r="F40" s="43">
        <v>75</v>
      </c>
      <c r="G40" s="43">
        <v>1.8</v>
      </c>
      <c r="H40" s="43">
        <v>2.2999999999999998</v>
      </c>
      <c r="I40" s="43">
        <v>7.3</v>
      </c>
      <c r="J40" s="43">
        <v>56.8</v>
      </c>
      <c r="K40" s="44" t="s">
        <v>60</v>
      </c>
      <c r="L40" s="43">
        <v>8.74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26.2</v>
      </c>
      <c r="H42" s="19">
        <f t="shared" ref="H42" si="11">SUM(H33:H41)</f>
        <v>20.900000000000002</v>
      </c>
      <c r="I42" s="19">
        <f t="shared" ref="I42" si="12">SUM(I33:I41)</f>
        <v>109.6</v>
      </c>
      <c r="J42" s="19">
        <f t="shared" ref="J42:L42" si="13">SUM(J33:J41)</f>
        <v>730.5</v>
      </c>
      <c r="K42" s="25"/>
      <c r="L42" s="19">
        <f t="shared" si="13"/>
        <v>82.63000000000001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785</v>
      </c>
      <c r="G43" s="32">
        <f t="shared" ref="G43" si="14">G32+G42</f>
        <v>26.2</v>
      </c>
      <c r="H43" s="32">
        <f t="shared" ref="H43" si="15">H32+H42</f>
        <v>20.900000000000002</v>
      </c>
      <c r="I43" s="32">
        <f t="shared" ref="I43" si="16">I32+I42</f>
        <v>109.6</v>
      </c>
      <c r="J43" s="32">
        <f t="shared" ref="J43:L43" si="17">J32+J42</f>
        <v>730.5</v>
      </c>
      <c r="K43" s="32"/>
      <c r="L43" s="32">
        <f t="shared" si="17"/>
        <v>82.63000000000001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4.5999999999999996</v>
      </c>
      <c r="H53" s="43">
        <v>2.7</v>
      </c>
      <c r="I53" s="43">
        <v>10.9</v>
      </c>
      <c r="J53" s="43">
        <v>85.8</v>
      </c>
      <c r="K53" s="44" t="s">
        <v>66</v>
      </c>
      <c r="L53" s="43">
        <v>8.36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200</v>
      </c>
      <c r="G54" s="43">
        <v>5.9</v>
      </c>
      <c r="H54" s="43">
        <v>7</v>
      </c>
      <c r="I54" s="43">
        <v>40.700000000000003</v>
      </c>
      <c r="J54" s="43">
        <v>249.5</v>
      </c>
      <c r="K54" s="44" t="s">
        <v>67</v>
      </c>
      <c r="L54" s="43">
        <v>11.58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70</v>
      </c>
      <c r="G55" s="43">
        <v>8.6</v>
      </c>
      <c r="H55" s="43">
        <v>7</v>
      </c>
      <c r="I55" s="43">
        <v>5</v>
      </c>
      <c r="J55" s="43">
        <v>117.5</v>
      </c>
      <c r="K55" s="44" t="s">
        <v>68</v>
      </c>
      <c r="L55" s="43">
        <v>35.020000000000003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0.2</v>
      </c>
      <c r="H56" s="43">
        <v>0.1</v>
      </c>
      <c r="I56" s="43">
        <v>6.6</v>
      </c>
      <c r="J56" s="43">
        <v>27.9</v>
      </c>
      <c r="K56" s="44" t="s">
        <v>69</v>
      </c>
      <c r="L56" s="43">
        <v>3.6</v>
      </c>
    </row>
    <row r="57" spans="1:12" ht="15" x14ac:dyDescent="0.25">
      <c r="A57" s="23"/>
      <c r="B57" s="15"/>
      <c r="C57" s="11"/>
      <c r="D57" s="7" t="s">
        <v>31</v>
      </c>
      <c r="E57" s="42" t="s">
        <v>65</v>
      </c>
      <c r="F57" s="43">
        <v>80</v>
      </c>
      <c r="G57" s="43">
        <v>6.6</v>
      </c>
      <c r="H57" s="43">
        <v>1.2</v>
      </c>
      <c r="I57" s="43">
        <v>39.6</v>
      </c>
      <c r="J57" s="43">
        <v>195.6</v>
      </c>
      <c r="K57" s="44" t="s">
        <v>51</v>
      </c>
      <c r="L57" s="43">
        <v>7.36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25.9</v>
      </c>
      <c r="H61" s="19">
        <f t="shared" ref="H61" si="23">SUM(H52:H60)</f>
        <v>18</v>
      </c>
      <c r="I61" s="19">
        <f t="shared" ref="I61" si="24">SUM(I52:I60)</f>
        <v>102.80000000000001</v>
      </c>
      <c r="J61" s="19">
        <f t="shared" ref="J61:L61" si="25">SUM(J52:J60)</f>
        <v>676.3</v>
      </c>
      <c r="K61" s="25"/>
      <c r="L61" s="19">
        <f t="shared" si="25"/>
        <v>65.92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750</v>
      </c>
      <c r="G62" s="32">
        <f t="shared" ref="G62" si="26">G51+G61</f>
        <v>25.9</v>
      </c>
      <c r="H62" s="32">
        <f t="shared" ref="H62" si="27">H51+H61</f>
        <v>18</v>
      </c>
      <c r="I62" s="32">
        <f t="shared" ref="I62" si="28">I51+I61</f>
        <v>102.80000000000001</v>
      </c>
      <c r="J62" s="32">
        <f t="shared" ref="J62:L62" si="29">J51+J61</f>
        <v>676.3</v>
      </c>
      <c r="K62" s="32"/>
      <c r="L62" s="32">
        <f t="shared" si="29"/>
        <v>65.92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5.0999999999999996</v>
      </c>
      <c r="H72" s="43">
        <v>5.8</v>
      </c>
      <c r="I72" s="43">
        <v>10.8</v>
      </c>
      <c r="J72" s="43">
        <v>115.6</v>
      </c>
      <c r="K72" s="44" t="s">
        <v>74</v>
      </c>
      <c r="L72" s="43">
        <v>5.72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200</v>
      </c>
      <c r="G73" s="43">
        <v>4.8</v>
      </c>
      <c r="H73" s="43">
        <v>6.4</v>
      </c>
      <c r="I73" s="43">
        <v>48.6</v>
      </c>
      <c r="J73" s="43">
        <v>271.39999999999998</v>
      </c>
      <c r="K73" s="44" t="s">
        <v>75</v>
      </c>
      <c r="L73" s="43">
        <v>16.96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80</v>
      </c>
      <c r="G74" s="43">
        <v>7.3</v>
      </c>
      <c r="H74" s="43">
        <v>5.4</v>
      </c>
      <c r="I74" s="43">
        <v>4.3</v>
      </c>
      <c r="J74" s="43">
        <v>94.8</v>
      </c>
      <c r="K74" s="44">
        <v>13</v>
      </c>
      <c r="L74" s="43">
        <v>39.92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76</v>
      </c>
      <c r="L75" s="43">
        <v>4.9800000000000004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7.6</v>
      </c>
      <c r="H76" s="43">
        <v>0.8</v>
      </c>
      <c r="I76" s="43">
        <v>49.2</v>
      </c>
      <c r="J76" s="43">
        <v>234.4</v>
      </c>
      <c r="K76" s="44" t="s">
        <v>51</v>
      </c>
      <c r="L76" s="43">
        <v>4.5999999999999996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25.299999999999997</v>
      </c>
      <c r="H80" s="19">
        <f t="shared" ref="H80" si="35">SUM(H71:H79)</f>
        <v>18.400000000000002</v>
      </c>
      <c r="I80" s="19">
        <f t="shared" ref="I80" si="36">SUM(I71:I79)</f>
        <v>132.69999999999999</v>
      </c>
      <c r="J80" s="19">
        <f t="shared" ref="J80:L80" si="37">SUM(J71:J79)</f>
        <v>797.19999999999993</v>
      </c>
      <c r="K80" s="25"/>
      <c r="L80" s="19">
        <f t="shared" si="37"/>
        <v>72.179999999999993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730</v>
      </c>
      <c r="G81" s="32">
        <f t="shared" ref="G81" si="38">G70+G80</f>
        <v>25.299999999999997</v>
      </c>
      <c r="H81" s="32">
        <f t="shared" ref="H81" si="39">H70+H80</f>
        <v>18.400000000000002</v>
      </c>
      <c r="I81" s="32">
        <f t="shared" ref="I81" si="40">I70+I80</f>
        <v>132.69999999999999</v>
      </c>
      <c r="J81" s="32">
        <f t="shared" ref="J81:L81" si="41">J70+J80</f>
        <v>797.19999999999993</v>
      </c>
      <c r="K81" s="32"/>
      <c r="L81" s="32">
        <f t="shared" si="41"/>
        <v>72.179999999999993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1.2</v>
      </c>
      <c r="H91" s="43">
        <v>1.7</v>
      </c>
      <c r="I91" s="43">
        <v>9.6</v>
      </c>
      <c r="J91" s="43">
        <v>58.4</v>
      </c>
      <c r="K91" s="44" t="s">
        <v>78</v>
      </c>
      <c r="L91" s="43">
        <v>9.93</v>
      </c>
    </row>
    <row r="92" spans="1:12" ht="15" x14ac:dyDescent="0.25">
      <c r="A92" s="23"/>
      <c r="B92" s="15"/>
      <c r="C92" s="11"/>
      <c r="D92" s="7" t="s">
        <v>28</v>
      </c>
      <c r="E92" s="42" t="s">
        <v>53</v>
      </c>
      <c r="F92" s="43">
        <v>150</v>
      </c>
      <c r="G92" s="43">
        <v>3.1</v>
      </c>
      <c r="H92" s="43">
        <v>5.3</v>
      </c>
      <c r="I92" s="43">
        <v>19.8</v>
      </c>
      <c r="J92" s="43">
        <v>139.4</v>
      </c>
      <c r="K92" s="44" t="s">
        <v>55</v>
      </c>
      <c r="L92" s="43">
        <v>25.27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80</v>
      </c>
      <c r="G93" s="43">
        <v>19.3</v>
      </c>
      <c r="H93" s="43">
        <v>5</v>
      </c>
      <c r="I93" s="43">
        <v>3.9</v>
      </c>
      <c r="J93" s="43">
        <v>137.6</v>
      </c>
      <c r="K93" s="44">
        <v>15</v>
      </c>
      <c r="L93" s="43">
        <v>47.29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1</v>
      </c>
      <c r="H94" s="43">
        <v>0.1</v>
      </c>
      <c r="I94" s="43">
        <v>15.6</v>
      </c>
      <c r="J94" s="43">
        <v>66.900000000000006</v>
      </c>
      <c r="K94" s="44" t="s">
        <v>58</v>
      </c>
      <c r="L94" s="43">
        <v>7.75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40</v>
      </c>
      <c r="G95" s="43">
        <v>7.6</v>
      </c>
      <c r="H95" s="43">
        <v>0.8</v>
      </c>
      <c r="I95" s="43">
        <v>49.2</v>
      </c>
      <c r="J95" s="43">
        <v>234.4</v>
      </c>
      <c r="K95" s="44" t="s">
        <v>51</v>
      </c>
      <c r="L95" s="43">
        <v>3.68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32.200000000000003</v>
      </c>
      <c r="H99" s="19">
        <f t="shared" ref="H99" si="47">SUM(H90:H98)</f>
        <v>12.9</v>
      </c>
      <c r="I99" s="19">
        <f t="shared" ref="I99" si="48">SUM(I90:I98)</f>
        <v>98.1</v>
      </c>
      <c r="J99" s="19">
        <f t="shared" ref="J99:L99" si="49">SUM(J90:J98)</f>
        <v>636.69999999999993</v>
      </c>
      <c r="K99" s="25"/>
      <c r="L99" s="19">
        <f t="shared" si="49"/>
        <v>93.920000000000016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670</v>
      </c>
      <c r="G100" s="32">
        <f t="shared" ref="G100" si="50">G89+G99</f>
        <v>32.200000000000003</v>
      </c>
      <c r="H100" s="32">
        <f t="shared" ref="H100" si="51">H89+H99</f>
        <v>12.9</v>
      </c>
      <c r="I100" s="32">
        <f t="shared" ref="I100" si="52">I89+I99</f>
        <v>98.1</v>
      </c>
      <c r="J100" s="32">
        <f t="shared" ref="J100:L100" si="53">J89+J99</f>
        <v>636.69999999999993</v>
      </c>
      <c r="K100" s="32"/>
      <c r="L100" s="32">
        <f t="shared" si="53"/>
        <v>93.920000000000016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82</v>
      </c>
      <c r="L110" s="43">
        <v>8.15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200</v>
      </c>
      <c r="G111" s="43">
        <v>7.1</v>
      </c>
      <c r="H111" s="43">
        <v>6.6</v>
      </c>
      <c r="I111" s="43">
        <v>43.7</v>
      </c>
      <c r="J111" s="43">
        <v>262.39999999999998</v>
      </c>
      <c r="K111" s="44" t="s">
        <v>45</v>
      </c>
      <c r="L111" s="43">
        <v>12.87</v>
      </c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80</v>
      </c>
      <c r="G112" s="43">
        <v>7.3</v>
      </c>
      <c r="H112" s="43">
        <v>5.4</v>
      </c>
      <c r="I112" s="43">
        <v>4.3</v>
      </c>
      <c r="J112" s="43">
        <v>94.8</v>
      </c>
      <c r="K112" s="44">
        <v>13</v>
      </c>
      <c r="L112" s="43">
        <v>39.92</v>
      </c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4.7</v>
      </c>
      <c r="H113" s="43">
        <v>3.5</v>
      </c>
      <c r="I113" s="43">
        <v>12.5</v>
      </c>
      <c r="J113" s="43">
        <v>100.4</v>
      </c>
      <c r="K113" s="44" t="s">
        <v>83</v>
      </c>
      <c r="L113" s="43">
        <v>20.67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3</v>
      </c>
      <c r="H114" s="43">
        <v>0.3</v>
      </c>
      <c r="I114" s="43">
        <v>19.7</v>
      </c>
      <c r="J114" s="43">
        <v>93.8</v>
      </c>
      <c r="K114" s="44" t="s">
        <v>51</v>
      </c>
      <c r="L114" s="43">
        <v>3.68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26.8</v>
      </c>
      <c r="H118" s="19">
        <f t="shared" si="56"/>
        <v>21.400000000000002</v>
      </c>
      <c r="I118" s="19">
        <f t="shared" si="56"/>
        <v>85.9</v>
      </c>
      <c r="J118" s="19">
        <f t="shared" si="56"/>
        <v>643.59999999999991</v>
      </c>
      <c r="K118" s="25"/>
      <c r="L118" s="19">
        <f t="shared" ref="L118" si="57">SUM(L109:L117)</f>
        <v>85.29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720</v>
      </c>
      <c r="G119" s="32">
        <f t="shared" ref="G119" si="58">G108+G118</f>
        <v>26.8</v>
      </c>
      <c r="H119" s="32">
        <f t="shared" ref="H119" si="59">H108+H118</f>
        <v>21.400000000000002</v>
      </c>
      <c r="I119" s="32">
        <f t="shared" ref="I119" si="60">I108+I118</f>
        <v>85.9</v>
      </c>
      <c r="J119" s="32">
        <f t="shared" ref="J119:L119" si="61">J108+J118</f>
        <v>643.59999999999991</v>
      </c>
      <c r="K119" s="32"/>
      <c r="L119" s="32">
        <f t="shared" si="61"/>
        <v>85.29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4.5999999999999996</v>
      </c>
      <c r="H129" s="43">
        <v>5.7</v>
      </c>
      <c r="I129" s="43">
        <v>11.6</v>
      </c>
      <c r="J129" s="43">
        <v>116.1</v>
      </c>
      <c r="K129" s="44" t="s">
        <v>85</v>
      </c>
      <c r="L129" s="43">
        <v>10.39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75</v>
      </c>
      <c r="G130" s="43">
        <v>1.8</v>
      </c>
      <c r="H130" s="43">
        <v>2.2999999999999998</v>
      </c>
      <c r="I130" s="43">
        <v>7.3</v>
      </c>
      <c r="J130" s="43">
        <v>56.8</v>
      </c>
      <c r="K130" s="44" t="s">
        <v>60</v>
      </c>
      <c r="L130" s="43">
        <v>8.74</v>
      </c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70</v>
      </c>
      <c r="G131" s="43">
        <v>8.4</v>
      </c>
      <c r="H131" s="43">
        <v>8.6</v>
      </c>
      <c r="I131" s="43">
        <v>5.4</v>
      </c>
      <c r="J131" s="43">
        <v>132.6</v>
      </c>
      <c r="K131" s="44">
        <v>1</v>
      </c>
      <c r="L131" s="43">
        <v>29.42</v>
      </c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0.3</v>
      </c>
      <c r="H132" s="43">
        <v>0.1</v>
      </c>
      <c r="I132" s="43">
        <v>7.3</v>
      </c>
      <c r="J132" s="43">
        <v>31.2</v>
      </c>
      <c r="K132" s="44" t="s">
        <v>87</v>
      </c>
      <c r="L132" s="43">
        <v>10.119999999999999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43">
        <v>3</v>
      </c>
      <c r="H133" s="43">
        <v>0.3</v>
      </c>
      <c r="I133" s="43">
        <v>19.7</v>
      </c>
      <c r="J133" s="43">
        <v>93.8</v>
      </c>
      <c r="K133" s="44" t="s">
        <v>51</v>
      </c>
      <c r="L133" s="43">
        <v>3.68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28</v>
      </c>
      <c r="E135" s="42" t="s">
        <v>53</v>
      </c>
      <c r="F135" s="43">
        <v>150</v>
      </c>
      <c r="G135" s="43">
        <v>3.1</v>
      </c>
      <c r="H135" s="43">
        <v>5.3</v>
      </c>
      <c r="I135" s="43">
        <v>19.8</v>
      </c>
      <c r="J135" s="43">
        <v>139.4</v>
      </c>
      <c r="K135" s="44" t="s">
        <v>55</v>
      </c>
      <c r="L135" s="43">
        <v>25.27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f t="shared" ref="G137:J137" si="64">SUM(G128:G136)</f>
        <v>21.200000000000003</v>
      </c>
      <c r="H137" s="19">
        <f t="shared" si="64"/>
        <v>22.300000000000004</v>
      </c>
      <c r="I137" s="19">
        <f t="shared" si="64"/>
        <v>71.099999999999994</v>
      </c>
      <c r="J137" s="19">
        <f t="shared" si="64"/>
        <v>569.9</v>
      </c>
      <c r="K137" s="25"/>
      <c r="L137" s="19">
        <f t="shared" ref="L137" si="65">SUM(L128:L136)</f>
        <v>87.62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735</v>
      </c>
      <c r="G138" s="32">
        <f t="shared" ref="G138" si="66">G127+G137</f>
        <v>21.200000000000003</v>
      </c>
      <c r="H138" s="32">
        <f t="shared" ref="H138" si="67">H127+H137</f>
        <v>22.300000000000004</v>
      </c>
      <c r="I138" s="32">
        <f t="shared" ref="I138" si="68">I127+I137</f>
        <v>71.099999999999994</v>
      </c>
      <c r="J138" s="32">
        <f t="shared" ref="J138:L138" si="69">J127+J137</f>
        <v>569.9</v>
      </c>
      <c r="K138" s="32"/>
      <c r="L138" s="32">
        <f t="shared" si="69"/>
        <v>87.62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5</v>
      </c>
      <c r="H148" s="43">
        <v>5.8</v>
      </c>
      <c r="I148" s="43">
        <v>11.3</v>
      </c>
      <c r="J148" s="43">
        <v>116.9</v>
      </c>
      <c r="K148" s="44" t="s">
        <v>90</v>
      </c>
      <c r="L148" s="43">
        <v>6.48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200</v>
      </c>
      <c r="G149" s="43">
        <v>11</v>
      </c>
      <c r="H149" s="43">
        <v>8.5</v>
      </c>
      <c r="I149" s="43">
        <v>47.9</v>
      </c>
      <c r="J149" s="43">
        <v>311.60000000000002</v>
      </c>
      <c r="K149" s="44" t="s">
        <v>91</v>
      </c>
      <c r="L149" s="43">
        <v>12.58</v>
      </c>
    </row>
    <row r="150" spans="1:12" ht="15" x14ac:dyDescent="0.25">
      <c r="A150" s="23"/>
      <c r="B150" s="15"/>
      <c r="C150" s="11"/>
      <c r="D150" s="7" t="s">
        <v>29</v>
      </c>
      <c r="E150" s="42" t="s">
        <v>63</v>
      </c>
      <c r="F150" s="43">
        <v>70</v>
      </c>
      <c r="G150" s="43">
        <v>8.6</v>
      </c>
      <c r="H150" s="43">
        <v>7</v>
      </c>
      <c r="I150" s="43">
        <v>5</v>
      </c>
      <c r="J150" s="43">
        <v>117.5</v>
      </c>
      <c r="K150" s="44" t="s">
        <v>68</v>
      </c>
      <c r="L150" s="43">
        <v>35.020000000000003</v>
      </c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76</v>
      </c>
      <c r="L151" s="43">
        <v>4.9800000000000004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117.2</v>
      </c>
      <c r="K152" s="44" t="s">
        <v>51</v>
      </c>
      <c r="L152" s="43">
        <v>4.5999999999999996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28.900000000000002</v>
      </c>
      <c r="H156" s="19">
        <f t="shared" si="72"/>
        <v>21.7</v>
      </c>
      <c r="I156" s="19">
        <f t="shared" si="72"/>
        <v>108.6</v>
      </c>
      <c r="J156" s="19">
        <f t="shared" si="72"/>
        <v>744.2</v>
      </c>
      <c r="K156" s="25"/>
      <c r="L156" s="19">
        <f t="shared" ref="L156" si="73">SUM(L147:L155)</f>
        <v>63.660000000000004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720</v>
      </c>
      <c r="G157" s="32">
        <f t="shared" ref="G157" si="74">G146+G156</f>
        <v>28.900000000000002</v>
      </c>
      <c r="H157" s="32">
        <f t="shared" ref="H157" si="75">H146+H156</f>
        <v>21.7</v>
      </c>
      <c r="I157" s="32">
        <f t="shared" ref="I157" si="76">I146+I156</f>
        <v>108.6</v>
      </c>
      <c r="J157" s="32">
        <f t="shared" ref="J157:L157" si="77">J146+J156</f>
        <v>744.2</v>
      </c>
      <c r="K157" s="32"/>
      <c r="L157" s="32">
        <f t="shared" si="77"/>
        <v>63.660000000000004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250</v>
      </c>
      <c r="G167" s="43">
        <v>5.4</v>
      </c>
      <c r="H167" s="43">
        <v>4.3</v>
      </c>
      <c r="I167" s="43">
        <v>9.3000000000000007</v>
      </c>
      <c r="J167" s="43">
        <v>97.9</v>
      </c>
      <c r="K167" s="44" t="s">
        <v>93</v>
      </c>
      <c r="L167" s="43">
        <v>8.7200000000000006</v>
      </c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200</v>
      </c>
      <c r="G168" s="43">
        <v>4.8</v>
      </c>
      <c r="H168" s="43">
        <v>6.4</v>
      </c>
      <c r="I168" s="43">
        <v>48.6</v>
      </c>
      <c r="J168" s="43">
        <v>271.39999999999998</v>
      </c>
      <c r="K168" s="44" t="s">
        <v>75</v>
      </c>
      <c r="L168" s="43">
        <v>16.96</v>
      </c>
    </row>
    <row r="169" spans="1:12" ht="15" x14ac:dyDescent="0.25">
      <c r="A169" s="23"/>
      <c r="B169" s="15"/>
      <c r="C169" s="11"/>
      <c r="D169" s="7" t="s">
        <v>29</v>
      </c>
      <c r="E169" s="42" t="s">
        <v>46</v>
      </c>
      <c r="F169" s="43">
        <v>80</v>
      </c>
      <c r="G169" s="43">
        <v>12.2</v>
      </c>
      <c r="H169" s="43">
        <v>11.5</v>
      </c>
      <c r="I169" s="43">
        <v>7.1</v>
      </c>
      <c r="J169" s="43">
        <v>181.3</v>
      </c>
      <c r="K169" s="44" t="s">
        <v>68</v>
      </c>
      <c r="L169" s="43">
        <v>39.92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1</v>
      </c>
      <c r="H170" s="43">
        <v>0.1</v>
      </c>
      <c r="I170" s="43">
        <v>15.6</v>
      </c>
      <c r="J170" s="43">
        <v>66.900000000000006</v>
      </c>
      <c r="K170" s="44" t="s">
        <v>58</v>
      </c>
      <c r="L170" s="43">
        <v>7.75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51</v>
      </c>
      <c r="L171" s="43">
        <v>3.68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26.4</v>
      </c>
      <c r="H175" s="19">
        <f t="shared" si="80"/>
        <v>22.6</v>
      </c>
      <c r="I175" s="19">
        <f t="shared" si="80"/>
        <v>100.3</v>
      </c>
      <c r="J175" s="19">
        <f t="shared" si="80"/>
        <v>711.29999999999984</v>
      </c>
      <c r="K175" s="25"/>
      <c r="L175" s="19">
        <f t="shared" ref="L175" si="81">SUM(L166:L174)</f>
        <v>77.03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770</v>
      </c>
      <c r="G176" s="32">
        <f t="shared" ref="G176" si="82">G165+G175</f>
        <v>26.4</v>
      </c>
      <c r="H176" s="32">
        <f t="shared" ref="H176" si="83">H165+H175</f>
        <v>22.6</v>
      </c>
      <c r="I176" s="32">
        <f t="shared" ref="I176" si="84">I165+I175</f>
        <v>100.3</v>
      </c>
      <c r="J176" s="32">
        <f t="shared" ref="J176:L176" si="85">J165+J175</f>
        <v>711.29999999999984</v>
      </c>
      <c r="K176" s="32"/>
      <c r="L176" s="32">
        <f t="shared" si="85"/>
        <v>77.03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6.8</v>
      </c>
      <c r="H186" s="43">
        <v>4.5999999999999996</v>
      </c>
      <c r="I186" s="43">
        <v>14.4</v>
      </c>
      <c r="J186" s="43">
        <v>125.9</v>
      </c>
      <c r="K186" s="44" t="s">
        <v>95</v>
      </c>
      <c r="L186" s="43">
        <v>10.31</v>
      </c>
    </row>
    <row r="187" spans="1:12" ht="15" x14ac:dyDescent="0.25">
      <c r="A187" s="23"/>
      <c r="B187" s="15"/>
      <c r="C187" s="11"/>
      <c r="D187" s="7" t="s">
        <v>28</v>
      </c>
      <c r="E187" s="42" t="s">
        <v>53</v>
      </c>
      <c r="F187" s="43">
        <v>150</v>
      </c>
      <c r="G187" s="43">
        <v>3.1</v>
      </c>
      <c r="H187" s="43">
        <v>5.3</v>
      </c>
      <c r="I187" s="43">
        <v>19.8</v>
      </c>
      <c r="J187" s="43">
        <v>139.4</v>
      </c>
      <c r="K187" s="44" t="s">
        <v>55</v>
      </c>
      <c r="L187" s="43">
        <v>25.27</v>
      </c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80</v>
      </c>
      <c r="G188" s="43">
        <v>19.3</v>
      </c>
      <c r="H188" s="43">
        <v>5</v>
      </c>
      <c r="I188" s="43">
        <v>3.9</v>
      </c>
      <c r="J188" s="43">
        <v>137.6</v>
      </c>
      <c r="K188" s="44">
        <v>15</v>
      </c>
      <c r="L188" s="43">
        <v>47.47</v>
      </c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76</v>
      </c>
      <c r="L189" s="43">
        <v>4.9800000000000004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3</v>
      </c>
      <c r="H190" s="43">
        <v>0.3</v>
      </c>
      <c r="I190" s="43">
        <v>19.7</v>
      </c>
      <c r="J190" s="43">
        <v>93.8</v>
      </c>
      <c r="K190" s="44" t="s">
        <v>51</v>
      </c>
      <c r="L190" s="43">
        <v>3.68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28</v>
      </c>
      <c r="E192" s="42" t="s">
        <v>96</v>
      </c>
      <c r="F192" s="43">
        <v>75</v>
      </c>
      <c r="G192" s="43">
        <v>1.5</v>
      </c>
      <c r="H192" s="43">
        <v>13.3</v>
      </c>
      <c r="I192" s="43">
        <v>4</v>
      </c>
      <c r="J192" s="43">
        <v>141.5</v>
      </c>
      <c r="K192" s="44" t="s">
        <v>97</v>
      </c>
      <c r="L192" s="43">
        <v>8.59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34.200000000000003</v>
      </c>
      <c r="H194" s="19">
        <f t="shared" si="88"/>
        <v>28.5</v>
      </c>
      <c r="I194" s="19">
        <f t="shared" si="88"/>
        <v>81.600000000000009</v>
      </c>
      <c r="J194" s="19">
        <f t="shared" si="88"/>
        <v>719.19999999999993</v>
      </c>
      <c r="K194" s="25"/>
      <c r="L194" s="19">
        <f t="shared" ref="L194" si="89">SUM(L185:L193)</f>
        <v>100.30000000000001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745</v>
      </c>
      <c r="G195" s="32">
        <f t="shared" ref="G195" si="90">G184+G194</f>
        <v>34.200000000000003</v>
      </c>
      <c r="H195" s="32">
        <f t="shared" ref="H195" si="91">H184+H194</f>
        <v>28.5</v>
      </c>
      <c r="I195" s="32">
        <f t="shared" ref="I195" si="92">I184+I194</f>
        <v>81.600000000000009</v>
      </c>
      <c r="J195" s="32">
        <f t="shared" ref="J195:L195" si="93">J184+J194</f>
        <v>719.19999999999993</v>
      </c>
      <c r="K195" s="32"/>
      <c r="L195" s="32">
        <f t="shared" si="93"/>
        <v>100.30000000000001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28.169999999999998</v>
      </c>
      <c r="H196" s="34">
        <f t="shared" si="94"/>
        <v>21.37</v>
      </c>
      <c r="I196" s="34">
        <f t="shared" si="94"/>
        <v>99.27</v>
      </c>
      <c r="J196" s="34">
        <f t="shared" si="94"/>
        <v>701.87999999999988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81.225999999999999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2025-04-18T07:53:37Z</cp:lastPrinted>
  <dcterms:created xsi:type="dcterms:W3CDTF">2022-05-16T14:23:56Z</dcterms:created>
  <dcterms:modified xsi:type="dcterms:W3CDTF">2025-04-18T07:55:26Z</dcterms:modified>
</cp:coreProperties>
</file>